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8" windowHeight="7575"/>
  </bookViews>
  <sheets>
    <sheet name="1" sheetId="5" r:id="rId1"/>
    <sheet name="2" sheetId="3" r:id="rId2"/>
  </sheets>
  <definedNames>
    <definedName name="_xlnm._FilterDatabase" localSheetId="1" hidden="1">'2'!$A$2:$O$10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<sst xmlns="http://schemas.openxmlformats.org/spreadsheetml/2006/main" count="90" uniqueCount="59">
  <si>
    <t>附件1</t>
  </si>
  <si>
    <t>南江县2024年企业吸纳就业困难人员社会保险补贴汇总表（第二批）</t>
  </si>
  <si>
    <t>序号</t>
  </si>
  <si>
    <t>用人单位名称</t>
  </si>
  <si>
    <t>补贴月度</t>
  </si>
  <si>
    <t>补贴月数</t>
  </si>
  <si>
    <t>补贴人数</t>
  </si>
  <si>
    <t>社会保险补贴</t>
  </si>
  <si>
    <t>备注</t>
  </si>
  <si>
    <t>基本养老保险（元）</t>
  </si>
  <si>
    <t>基本医疗保险（元）</t>
  </si>
  <si>
    <t>失业保险（元）</t>
  </si>
  <si>
    <t>补贴总金额（元）</t>
  </si>
  <si>
    <t>合计</t>
  </si>
  <si>
    <t>南江县世纪朝阳大饭店有限责任公司</t>
  </si>
  <si>
    <t>7-12</t>
  </si>
  <si>
    <t>巴中市万象农业科技有限公司</t>
  </si>
  <si>
    <t>6</t>
  </si>
  <si>
    <t>南江县翔鸽物业管理有限公司</t>
  </si>
  <si>
    <t>4</t>
  </si>
  <si>
    <t>7-10</t>
  </si>
  <si>
    <t>南江县光雾山林业有限公司</t>
  </si>
  <si>
    <t>7</t>
  </si>
  <si>
    <t>6-12</t>
  </si>
  <si>
    <t>重庆宏帆物业管理有限公司南江分公司</t>
  </si>
  <si>
    <t>巴中同利万福大药房连锁有限公司高桥分店</t>
  </si>
  <si>
    <t>8</t>
  </si>
  <si>
    <t>1-8</t>
  </si>
  <si>
    <t>附件2</t>
  </si>
  <si>
    <t>南江县2024年企业吸纳就业困难人员社会保险补贴花名册（第二批）</t>
  </si>
  <si>
    <t>编号</t>
  </si>
  <si>
    <t>企业名称</t>
  </si>
  <si>
    <t>姓名</t>
  </si>
  <si>
    <t>性别</t>
  </si>
  <si>
    <t>年龄</t>
  </si>
  <si>
    <t>就业创业登记证号</t>
  </si>
  <si>
    <t>就业困难人员类别</t>
  </si>
  <si>
    <t>就业困难人员认定时间</t>
  </si>
  <si>
    <t>享受初次社保补贴时间</t>
  </si>
  <si>
    <t>补贴
月份</t>
  </si>
  <si>
    <t>基本养老保险补贴金额（元）</t>
  </si>
  <si>
    <t>基本医疗保险补贴金额（元）</t>
  </si>
  <si>
    <t>失业保险补贴金额（元）</t>
  </si>
  <si>
    <t>社会保险
补贴总额（元）</t>
  </si>
  <si>
    <t>陈静</t>
  </si>
  <si>
    <t>女</t>
  </si>
  <si>
    <t>5119220013001362</t>
  </si>
  <si>
    <t>大龄人员</t>
  </si>
  <si>
    <t>赵国华</t>
  </si>
  <si>
    <t>5119220011031128</t>
  </si>
  <si>
    <t>白克</t>
  </si>
  <si>
    <t>男</t>
  </si>
  <si>
    <t>5119220011031109</t>
  </si>
  <si>
    <t>尹娟</t>
  </si>
  <si>
    <t>5119220013000322</t>
  </si>
  <si>
    <t>罗彬</t>
  </si>
  <si>
    <t>5119220011000053</t>
  </si>
  <si>
    <t>岳竹青</t>
  </si>
  <si>
    <t>5119220011029433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</si>
</sst>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color rgb="FFFF0000"/>
      <name val="宋体"/>
      <charset val="134"/>
      <scheme val="minor"/>
    </font>
    <font>
      <sz val="14"/>
      <color theme="1"/>
      <name val="黑体"/>
      <charset val="134"/>
    </font>
    <font>
      <sz val="28"/>
      <color theme="1"/>
      <name val="方正小标宋简体"/>
      <charset val="134"/>
    </font>
    <font>
      <sz val="11"/>
      <name val="黑体"/>
      <charset val="134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22"/>
      <color theme="1"/>
      <name val="方正大标宋简体"/>
      <charset val="134"/>
    </font>
    <font>
      <sz val="10"/>
      <color theme="1"/>
      <name val="黑体"/>
      <charset val="134"/>
    </font>
    <font>
      <sz val="10"/>
      <color rgb="FF000000"/>
      <name val="黑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aj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2" applyNumberFormat="0" applyAlignment="0" applyProtection="0">
      <alignment vertical="center"/>
    </xf>
    <xf numFmtId="0" fontId="25" fillId="5" borderId="13" applyNumberFormat="0" applyAlignment="0" applyProtection="0">
      <alignment vertical="center"/>
    </xf>
    <xf numFmtId="0" fontId="26" fillId="5" borderId="12" applyNumberFormat="0" applyAlignment="0" applyProtection="0">
      <alignment vertical="center"/>
    </xf>
    <xf numFmtId="0" fontId="27" fillId="6" borderId="14" applyNumberFormat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7" fillId="2" borderId="7" xfId="0" applyNumberFormat="1" applyFont="1" applyFill="1" applyBorder="1" applyAlignment="1">
      <alignment horizontal="center" vertical="center" wrapText="1"/>
    </xf>
    <xf numFmtId="49" fontId="7" fillId="2" borderId="3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1"/>
  <sheetViews>
    <sheetView tabSelected="1" zoomScale="115" zoomScaleNormal="115" workbookViewId="0">
      <selection activeCell="A2" sqref="A2:J2"/>
    </sheetView>
  </sheetViews>
  <sheetFormatPr defaultColWidth="9" defaultRowHeight="15.65"/>
  <cols>
    <col min="1" max="1" width="4.75221238938053" style="25" customWidth="1"/>
    <col min="2" max="2" width="39.0176991150442" style="25" customWidth="1"/>
    <col min="3" max="3" width="10.9734513274336" style="25" customWidth="1"/>
    <col min="4" max="4" width="9.89380530973451" style="25" customWidth="1"/>
    <col min="5" max="5" width="9.88495575221239" style="25" customWidth="1"/>
    <col min="6" max="6" width="12.5044247787611" style="25" customWidth="1"/>
    <col min="7" max="7" width="12.7522123893805" style="25" customWidth="1"/>
    <col min="8" max="8" width="10.7610619469027" style="25" customWidth="1"/>
    <col min="9" max="9" width="10.7522123893805" style="25" customWidth="1"/>
    <col min="10" max="10" width="7.75221238938053" style="25" customWidth="1"/>
    <col min="11" max="237" width="9" style="25"/>
    <col min="238" max="16384" width="9" style="26"/>
  </cols>
  <sheetData>
    <row r="1" ht="29" customHeight="1" spans="1:2">
      <c r="A1" s="27" t="s">
        <v>0</v>
      </c>
      <c r="B1" s="28"/>
    </row>
    <row r="2" s="25" customFormat="1" ht="40" customHeight="1" spans="1:10">
      <c r="A2" s="29" t="s">
        <v>1</v>
      </c>
      <c r="B2" s="29"/>
      <c r="C2" s="29"/>
      <c r="D2" s="29"/>
      <c r="E2" s="29"/>
      <c r="F2" s="29"/>
      <c r="G2" s="29"/>
      <c r="H2" s="29"/>
      <c r="I2" s="29"/>
      <c r="J2" s="29"/>
    </row>
    <row r="3" s="25" customFormat="1" ht="33" customHeight="1" spans="1:10">
      <c r="A3" s="30" t="s">
        <v>2</v>
      </c>
      <c r="B3" s="31" t="s">
        <v>3</v>
      </c>
      <c r="C3" s="32" t="s">
        <v>4</v>
      </c>
      <c r="D3" s="32" t="s">
        <v>5</v>
      </c>
      <c r="E3" s="32" t="s">
        <v>6</v>
      </c>
      <c r="F3" s="33" t="s">
        <v>7</v>
      </c>
      <c r="G3" s="34"/>
      <c r="H3" s="34"/>
      <c r="I3" s="45"/>
      <c r="J3" s="30" t="s">
        <v>8</v>
      </c>
    </row>
    <row r="4" s="25" customFormat="1" ht="49" customHeight="1" spans="1:10">
      <c r="A4" s="35"/>
      <c r="B4" s="36"/>
      <c r="C4" s="37"/>
      <c r="D4" s="37"/>
      <c r="E4" s="38"/>
      <c r="F4" s="39" t="s">
        <v>9</v>
      </c>
      <c r="G4" s="39" t="s">
        <v>10</v>
      </c>
      <c r="H4" s="39" t="s">
        <v>11</v>
      </c>
      <c r="I4" s="46" t="s">
        <v>12</v>
      </c>
      <c r="J4" s="35"/>
    </row>
    <row r="5" s="25" customFormat="1" ht="39" customHeight="1" spans="1:10">
      <c r="A5" s="40" t="s">
        <v>13</v>
      </c>
      <c r="B5" s="40"/>
      <c r="C5" s="41"/>
      <c r="D5" s="41"/>
      <c r="E5" s="41">
        <v>6</v>
      </c>
      <c r="F5" s="42">
        <v>26363.19</v>
      </c>
      <c r="G5" s="42">
        <v>13716.57</v>
      </c>
      <c r="H5" s="42">
        <v>867.94</v>
      </c>
      <c r="I5" s="47">
        <v>40947.7</v>
      </c>
      <c r="J5" s="40"/>
    </row>
    <row r="6" s="25" customFormat="1" ht="37" customHeight="1" spans="1:10">
      <c r="A6" s="43">
        <v>1</v>
      </c>
      <c r="B6" s="42" t="s">
        <v>14</v>
      </c>
      <c r="C6" s="42">
        <v>6</v>
      </c>
      <c r="D6" s="42" t="s">
        <v>15</v>
      </c>
      <c r="E6" s="44">
        <v>1</v>
      </c>
      <c r="F6" s="44">
        <v>4330.56</v>
      </c>
      <c r="G6" s="44">
        <v>0</v>
      </c>
      <c r="H6" s="42">
        <v>151.56</v>
      </c>
      <c r="I6" s="42">
        <v>4482.12</v>
      </c>
      <c r="J6" s="44"/>
    </row>
    <row r="7" s="25" customFormat="1" ht="37" customHeight="1" spans="1:10">
      <c r="A7" s="43">
        <v>2</v>
      </c>
      <c r="B7" s="42" t="s">
        <v>16</v>
      </c>
      <c r="C7" s="42" t="s">
        <v>17</v>
      </c>
      <c r="D7" s="42" t="s">
        <v>15</v>
      </c>
      <c r="E7" s="44">
        <v>1</v>
      </c>
      <c r="F7" s="44">
        <v>4330.56</v>
      </c>
      <c r="G7" s="44">
        <v>2654.82</v>
      </c>
      <c r="H7" s="42">
        <v>151.56</v>
      </c>
      <c r="I7" s="42">
        <v>7136.94</v>
      </c>
      <c r="J7" s="44"/>
    </row>
    <row r="8" s="25" customFormat="1" ht="37" customHeight="1" spans="1:10">
      <c r="A8" s="43">
        <v>3</v>
      </c>
      <c r="B8" s="42" t="s">
        <v>18</v>
      </c>
      <c r="C8" s="42" t="s">
        <v>19</v>
      </c>
      <c r="D8" s="42" t="s">
        <v>20</v>
      </c>
      <c r="E8" s="42">
        <v>1</v>
      </c>
      <c r="F8" s="42">
        <v>2886.31</v>
      </c>
      <c r="G8" s="42">
        <v>1769.88</v>
      </c>
      <c r="H8" s="42">
        <v>101.72</v>
      </c>
      <c r="I8" s="42">
        <v>4757.91</v>
      </c>
      <c r="J8" s="42"/>
    </row>
    <row r="9" s="25" customFormat="1" ht="37" customHeight="1" spans="1:10">
      <c r="A9" s="43">
        <v>4</v>
      </c>
      <c r="B9" s="42" t="s">
        <v>21</v>
      </c>
      <c r="C9" s="42" t="s">
        <v>22</v>
      </c>
      <c r="D9" s="42" t="s">
        <v>23</v>
      </c>
      <c r="E9" s="42">
        <v>1</v>
      </c>
      <c r="F9" s="42">
        <v>5050.32</v>
      </c>
      <c r="G9" s="42">
        <v>3097.29</v>
      </c>
      <c r="H9" s="42">
        <v>176.82</v>
      </c>
      <c r="I9" s="42">
        <v>8324.43</v>
      </c>
      <c r="J9" s="42"/>
    </row>
    <row r="10" s="25" customFormat="1" ht="37" customHeight="1" spans="1:10">
      <c r="A10" s="43">
        <v>5</v>
      </c>
      <c r="B10" s="42" t="s">
        <v>24</v>
      </c>
      <c r="C10" s="42" t="s">
        <v>17</v>
      </c>
      <c r="D10" s="42" t="s">
        <v>15</v>
      </c>
      <c r="E10" s="42">
        <v>1</v>
      </c>
      <c r="F10" s="42">
        <v>4330.56</v>
      </c>
      <c r="G10" s="42">
        <v>2654.82</v>
      </c>
      <c r="H10" s="42">
        <v>151.56</v>
      </c>
      <c r="I10" s="42">
        <v>7136.94</v>
      </c>
      <c r="J10" s="42"/>
    </row>
    <row r="11" s="25" customFormat="1" ht="37" customHeight="1" spans="1:10">
      <c r="A11" s="43">
        <v>6</v>
      </c>
      <c r="B11" s="42" t="s">
        <v>25</v>
      </c>
      <c r="C11" s="42" t="s">
        <v>26</v>
      </c>
      <c r="D11" s="42" t="s">
        <v>27</v>
      </c>
      <c r="E11" s="42">
        <v>1</v>
      </c>
      <c r="F11" s="42">
        <v>5434.88</v>
      </c>
      <c r="G11" s="42">
        <v>3539.76</v>
      </c>
      <c r="H11" s="42">
        <v>134.72</v>
      </c>
      <c r="I11" s="42">
        <v>9109.36</v>
      </c>
      <c r="J11" s="42"/>
    </row>
  </sheetData>
  <mergeCells count="10">
    <mergeCell ref="A1:B1"/>
    <mergeCell ref="A2:J2"/>
    <mergeCell ref="F3:I3"/>
    <mergeCell ref="A5:B5"/>
    <mergeCell ref="A3:A4"/>
    <mergeCell ref="B3:B4"/>
    <mergeCell ref="C3:C4"/>
    <mergeCell ref="D3:D4"/>
    <mergeCell ref="E3:E4"/>
    <mergeCell ref="J3:J4"/>
  </mergeCells>
  <pageMargins left="0.786805555555556" right="0.786805555555556" top="0.786805555555556" bottom="0.786805555555556" header="0.5" footer="0.5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0"/>
  <sheetViews>
    <sheetView zoomScale="85" zoomScaleNormal="85" workbookViewId="0">
      <pane ySplit="4" topLeftCell="A5" activePane="bottomLeft" state="frozen"/>
      <selection/>
      <selection pane="bottomLeft" activeCell="A2" sqref="A2:O2"/>
    </sheetView>
  </sheetViews>
  <sheetFormatPr defaultColWidth="9" defaultRowHeight="15"/>
  <cols>
    <col min="1" max="1" width="9.39823008849558" style="2" customWidth="1"/>
    <col min="2" max="2" width="34.1061946902655" style="2" customWidth="1"/>
    <col min="3" max="3" width="7" style="2" customWidth="1"/>
    <col min="4" max="5" width="5.12389380530973" style="2" customWidth="1"/>
    <col min="6" max="6" width="18.8761061946903" style="3" customWidth="1"/>
    <col min="7" max="7" width="16.6283185840708" style="3" customWidth="1"/>
    <col min="8" max="8" width="12.1238938053097" style="3" customWidth="1"/>
    <col min="9" max="9" width="11.2477876106195" style="2" customWidth="1"/>
    <col min="10" max="11" width="9.3716814159292" style="2" customWidth="1"/>
    <col min="12" max="12" width="12.3805309734513" style="4" customWidth="1"/>
    <col min="13" max="13" width="12.7699115044248" style="4" customWidth="1"/>
    <col min="14" max="14" width="9" style="4"/>
    <col min="15" max="15" width="10.3716814159292" style="2"/>
    <col min="16" max="16384" width="9" style="2"/>
  </cols>
  <sheetData>
    <row r="1" ht="37" customHeight="1" spans="1:5">
      <c r="A1" s="5" t="s">
        <v>28</v>
      </c>
      <c r="B1" s="5"/>
      <c r="C1" s="6"/>
      <c r="D1" s="6"/>
      <c r="E1" s="6"/>
    </row>
    <row r="2" ht="47" customHeight="1" spans="1:15">
      <c r="A2" s="7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="1" customFormat="1" ht="45" customHeight="1" spans="1:15">
      <c r="A3" s="8" t="s">
        <v>30</v>
      </c>
      <c r="B3" s="9" t="s">
        <v>31</v>
      </c>
      <c r="C3" s="8" t="s">
        <v>32</v>
      </c>
      <c r="D3" s="9" t="s">
        <v>33</v>
      </c>
      <c r="E3" s="8" t="s">
        <v>34</v>
      </c>
      <c r="F3" s="10" t="s">
        <v>35</v>
      </c>
      <c r="G3" s="10" t="s">
        <v>36</v>
      </c>
      <c r="H3" s="10" t="s">
        <v>37</v>
      </c>
      <c r="I3" s="8" t="s">
        <v>38</v>
      </c>
      <c r="J3" s="16" t="s">
        <v>7</v>
      </c>
      <c r="K3" s="17"/>
      <c r="L3" s="17"/>
      <c r="M3" s="17"/>
      <c r="N3" s="17"/>
      <c r="O3" s="18"/>
    </row>
    <row r="4" s="1" customFormat="1" ht="69" customHeight="1" spans="1:15">
      <c r="A4" s="8"/>
      <c r="B4" s="11"/>
      <c r="C4" s="8"/>
      <c r="D4" s="11"/>
      <c r="E4" s="8"/>
      <c r="F4" s="12"/>
      <c r="G4" s="12"/>
      <c r="H4" s="12"/>
      <c r="I4" s="8"/>
      <c r="J4" s="8" t="s">
        <v>39</v>
      </c>
      <c r="K4" s="8" t="s">
        <v>5</v>
      </c>
      <c r="L4" s="8" t="s">
        <v>40</v>
      </c>
      <c r="M4" s="8" t="s">
        <v>41</v>
      </c>
      <c r="N4" s="8" t="s">
        <v>42</v>
      </c>
      <c r="O4" s="8" t="s">
        <v>43</v>
      </c>
    </row>
    <row r="5" ht="50" customHeight="1" spans="1:15">
      <c r="A5" s="13">
        <v>1</v>
      </c>
      <c r="B5" s="14" t="s">
        <v>14</v>
      </c>
      <c r="C5" s="15" t="s">
        <v>44</v>
      </c>
      <c r="D5" s="14" t="s">
        <v>45</v>
      </c>
      <c r="E5" s="15">
        <v>48</v>
      </c>
      <c r="F5" s="48" t="s">
        <v>46</v>
      </c>
      <c r="G5" s="14" t="s">
        <v>47</v>
      </c>
      <c r="H5" s="14">
        <v>20170105</v>
      </c>
      <c r="I5" s="13">
        <v>202401</v>
      </c>
      <c r="J5" s="19" t="s">
        <v>15</v>
      </c>
      <c r="K5" s="20">
        <v>6</v>
      </c>
      <c r="L5" s="21">
        <v>4330.56</v>
      </c>
      <c r="M5" s="21">
        <v>0</v>
      </c>
      <c r="N5" s="21">
        <v>151.56</v>
      </c>
      <c r="O5" s="21">
        <f t="shared" ref="O5:O10" si="0">L5+M5+N5</f>
        <v>4482.12</v>
      </c>
    </row>
    <row r="6" ht="50" customHeight="1" spans="1:15">
      <c r="A6" s="13">
        <v>2</v>
      </c>
      <c r="B6" s="14" t="s">
        <v>16</v>
      </c>
      <c r="C6" s="15" t="s">
        <v>48</v>
      </c>
      <c r="D6" s="14" t="s">
        <v>45</v>
      </c>
      <c r="E6" s="15">
        <v>48</v>
      </c>
      <c r="F6" s="48" t="s">
        <v>49</v>
      </c>
      <c r="G6" s="14" t="s">
        <v>47</v>
      </c>
      <c r="H6" s="14">
        <v>20160712</v>
      </c>
      <c r="I6" s="15">
        <v>202401</v>
      </c>
      <c r="J6" s="22" t="s">
        <v>15</v>
      </c>
      <c r="K6" s="19" t="s">
        <v>17</v>
      </c>
      <c r="L6" s="21">
        <v>4330.56</v>
      </c>
      <c r="M6" s="21">
        <v>2654.82</v>
      </c>
      <c r="N6" s="21">
        <v>151.56</v>
      </c>
      <c r="O6" s="21">
        <f t="shared" si="0"/>
        <v>7136.94</v>
      </c>
    </row>
    <row r="7" ht="50" customHeight="1" spans="1:15">
      <c r="A7" s="13">
        <v>4</v>
      </c>
      <c r="B7" s="14" t="s">
        <v>18</v>
      </c>
      <c r="C7" s="15" t="s">
        <v>50</v>
      </c>
      <c r="D7" s="14" t="s">
        <v>51</v>
      </c>
      <c r="E7" s="15">
        <v>59</v>
      </c>
      <c r="F7" s="48" t="s">
        <v>52</v>
      </c>
      <c r="G7" s="14" t="s">
        <v>47</v>
      </c>
      <c r="H7" s="14">
        <v>20170309</v>
      </c>
      <c r="I7" s="15">
        <v>202401</v>
      </c>
      <c r="J7" s="22" t="s">
        <v>20</v>
      </c>
      <c r="K7" s="19" t="s">
        <v>19</v>
      </c>
      <c r="L7" s="21">
        <v>2886.31</v>
      </c>
      <c r="M7" s="21">
        <v>1769.88</v>
      </c>
      <c r="N7" s="21">
        <v>101.72</v>
      </c>
      <c r="O7" s="21">
        <f t="shared" si="0"/>
        <v>4757.91</v>
      </c>
    </row>
    <row r="8" ht="50" customHeight="1" spans="1:15">
      <c r="A8" s="13">
        <v>5</v>
      </c>
      <c r="B8" s="14" t="s">
        <v>21</v>
      </c>
      <c r="C8" s="15" t="s">
        <v>53</v>
      </c>
      <c r="D8" s="14" t="s">
        <v>45</v>
      </c>
      <c r="E8" s="15">
        <v>48</v>
      </c>
      <c r="F8" s="48" t="s">
        <v>54</v>
      </c>
      <c r="G8" s="14" t="s">
        <v>47</v>
      </c>
      <c r="H8" s="14">
        <v>20170105</v>
      </c>
      <c r="I8" s="13">
        <v>202401</v>
      </c>
      <c r="J8" s="22" t="s">
        <v>23</v>
      </c>
      <c r="K8" s="19" t="s">
        <v>22</v>
      </c>
      <c r="L8" s="21">
        <v>5050.32</v>
      </c>
      <c r="M8" s="21">
        <v>3097.29</v>
      </c>
      <c r="N8" s="21">
        <v>176.82</v>
      </c>
      <c r="O8" s="21">
        <f t="shared" si="0"/>
        <v>8324.43</v>
      </c>
    </row>
    <row r="9" ht="50" customHeight="1" spans="1:15">
      <c r="A9" s="13">
        <v>6</v>
      </c>
      <c r="B9" s="14" t="s">
        <v>24</v>
      </c>
      <c r="C9" s="15" t="s">
        <v>55</v>
      </c>
      <c r="D9" s="14" t="s">
        <v>51</v>
      </c>
      <c r="E9" s="15">
        <v>57</v>
      </c>
      <c r="F9" s="48" t="s">
        <v>56</v>
      </c>
      <c r="G9" s="14" t="s">
        <v>47</v>
      </c>
      <c r="H9" s="14">
        <v>20170224</v>
      </c>
      <c r="I9" s="13">
        <v>202401</v>
      </c>
      <c r="J9" s="22" t="s">
        <v>15</v>
      </c>
      <c r="K9" s="19" t="s">
        <v>17</v>
      </c>
      <c r="L9" s="21">
        <v>4330.56</v>
      </c>
      <c r="M9" s="21">
        <v>2654.82</v>
      </c>
      <c r="N9" s="21">
        <v>151.56</v>
      </c>
      <c r="O9" s="21">
        <f t="shared" si="0"/>
        <v>7136.94</v>
      </c>
    </row>
    <row r="10" ht="50" customHeight="1" spans="1:15">
      <c r="A10" s="13">
        <v>7</v>
      </c>
      <c r="B10" s="14" t="s">
        <v>25</v>
      </c>
      <c r="C10" s="15" t="s">
        <v>57</v>
      </c>
      <c r="D10" s="14" t="s">
        <v>45</v>
      </c>
      <c r="E10" s="15">
        <v>50</v>
      </c>
      <c r="F10" s="48" t="s">
        <v>58</v>
      </c>
      <c r="G10" s="14" t="s">
        <v>47</v>
      </c>
      <c r="H10" s="14">
        <v>20160613</v>
      </c>
      <c r="I10" s="15">
        <v>202101</v>
      </c>
      <c r="J10" s="22" t="s">
        <v>27</v>
      </c>
      <c r="K10" s="23" t="s">
        <v>26</v>
      </c>
      <c r="L10" s="24">
        <v>5434.88</v>
      </c>
      <c r="M10" s="24">
        <v>3539.76</v>
      </c>
      <c r="N10" s="24">
        <v>134.72</v>
      </c>
      <c r="O10" s="21">
        <f t="shared" si="0"/>
        <v>9109.36</v>
      </c>
    </row>
  </sheetData>
  <mergeCells count="12">
    <mergeCell ref="C1:E1"/>
    <mergeCell ref="A2:O2"/>
    <mergeCell ref="J3:O3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393055555555556" right="0.393055555555556" top="0.984027777777778" bottom="0.984027777777778" header="0.298611111111111" footer="0.298611111111111"/>
  <pageSetup paperSize="9" scale="7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2025-03-06T02:44:11Z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